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<sst xmlns="http://schemas.openxmlformats.org/spreadsheetml/2006/main" count="174" uniqueCount="168">
  <si>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</si>
  <si>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</si>
  <si>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</si>
  <si>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</si>
  <si>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</si>
  <si>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</si>
  <si>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</si>
  <si>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</si>
  <si>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</si>
  <si>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</si>
  <si>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</si>
  <si>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</si>
  <si>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</si>
  <si>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</si>
  <si>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</si>
  <si>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</si>
  <si>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</si>
  <si>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</si>
  <si>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</si>
  <si>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</si>
  <si>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</si>
  <si>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</si>
  <si>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</si>
  <si>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</si>
  <si>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</si>
  <si>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</si>
  <si>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</si>
  <si>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</si>
  <si>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</si>
  <si>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</si>
  <si>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</si>
  <si>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</si>
  <si>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</si>
  <si>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</si>
  <si>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</si>
  <si>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</si>
  <si>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</si>
  <si>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</si>
  <si>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</si>
  <si>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</si>
  <si>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</si>
  <si>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</si>
  <si>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</si>
  <si>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</si>
  <si>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</si>
  <si>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</si>
  <si>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</si>
  <si>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</si>
  <si>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</si>
  <si>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</si>
  <si>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</si>
  <si>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</si>
  <si>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</si>
  <si>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</si>
  <si>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</si>
  <si>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</si>
  <si>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</si>
  <si>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</si>
  <si>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</si>
  <si>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</si>
  <si>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</si>
  <si>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</si>
  <si>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</si>
  <si>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</si>
  <si>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</si>
  <si>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</si>
  <si>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</si>
  <si>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</si>
  <si>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</si>
  <si>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</si>
  <si>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</si>
  <si>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</si>
  <si>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</si>
  <si>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</si>
  <si>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</si>
  <si>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</si>
  <si>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</si>
  <si>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</si>
  <si>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</si>
  <si>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</si>
  <si>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</si>
  <si>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</si>
  <si>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</si>
  <si>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</si>
  <si>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</si>
  <si>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</si>
  <si>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</si>
  <si>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</si>
  <si>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</si>
  <si>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</si>
  <si>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</si>
  <si>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</si>
  <si>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</si>
  <si>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</si>
  <si>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</si>
  <si>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</si>
  <si>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</si>
  <si>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</si>
  <si>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</si>
  <si>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</si>
  <si>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</si>
  <si>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</si>
  <si>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</si>
  <si>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</si>
  <si>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</si>
  <si>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</si>
  <si>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</si>
  <si>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</si>
  <si>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</si>
  <si>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</si>
  <si>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</si>
  <si>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</si>
  <si>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</si>
  <si>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</si>
  <si>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</si>
  <si>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</si>
  <si>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</si>
  <si>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</si>
  <si>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</si>
  <si>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</si>
  <si>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</si>
  <si>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</si>
  <si>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</si>
  <si>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</si>
  <si>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</si>
  <si>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</si>
  <si>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</si>
  <si>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</si>
  <si>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</si>
  <si>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</si>
  <si>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</si>
  <si>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</si>
  <si>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</si>
  <si>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</si>
  <si>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</si>
  <si>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</si>
  <si>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</si>
  <si>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</si>
  <si>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</si>
  <si>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</si>
  <si>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</si>
  <si>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</si>
  <si>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</si>
  <si>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</si>
  <si>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</si>
  <si>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</si>
  <si>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</si>
  <si>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</si>
  <si>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</si>
  <si>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</si>
  <si>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</si>
  <si>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</si>
  <si>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</si>
  <si>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</si>
  <si>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</si>
  <si>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 xml:space="preserve">              № </t>
  </si>
  <si>
    <t>Приложение 5</t>
  </si>
  <si>
    <t>Утверждено Решением о бюджете</t>
  </si>
  <si>
    <t>Исполнено</t>
  </si>
  <si>
    <t>% исполнения</t>
  </si>
  <si>
    <t>к Решению районного Совета депутатов  "Об утверждении отчета об исполнении районного бюджета за 2017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</si>
  <si>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2017 год </t>
  </si>
  <si>
    <t>Благоустройство</t>
  </si>
  <si>
    <t>0503</t>
  </si>
  <si>
    <t>Дополнительное образование детей</t>
  </si>
  <si>
    <t>0703</t>
  </si>
  <si>
    <t>50</t>
  </si>
  <si>
    <t>51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</si>
</sst>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zoomScaleNormal="80" zoomScaleSheetLayoutView="100" zoomScalePageLayoutView="0" workbookViewId="0" topLeftCell="A41">
      <selection activeCell="A62" sqref="A62:B6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4" t="s">
        <v>156</v>
      </c>
      <c r="E1" s="34"/>
    </row>
    <row r="2" spans="1:5" ht="63.75" customHeight="1">
      <c r="A2" s="2"/>
      <c r="C2" s="1"/>
      <c r="D2" s="35" t="s">
        <v>160</v>
      </c>
      <c r="E2" s="35"/>
    </row>
    <row r="3" spans="4:5" ht="15.75">
      <c r="D3" s="21" t="s">
        <v>155</v>
      </c>
      <c r="E3" s="21"/>
    </row>
    <row r="4" spans="4:5" ht="15.75">
      <c r="D4" s="20" t="s">
        <v>139</v>
      </c>
      <c r="E4" s="20"/>
    </row>
    <row r="5" spans="1:5" ht="71.25" customHeight="1">
      <c r="A5" s="31" t="s">
        <v>161</v>
      </c>
      <c r="B5" s="31"/>
      <c r="C5" s="31"/>
      <c r="D5" s="31"/>
      <c r="E5" s="31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157</v>
      </c>
      <c r="E8" s="10" t="s">
        <v>158</v>
      </c>
      <c r="F8" s="27" t="s">
        <v>159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33590.18</v>
      </c>
      <c r="E10" s="22">
        <f>E11+E12+E13+E15+E16+E17+E14</f>
        <v>33510.39</v>
      </c>
      <c r="F10" s="29">
        <f>E10*100/D10</f>
        <v>99.76246033811073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1008.74</v>
      </c>
      <c r="E11" s="22">
        <v>1008.74</v>
      </c>
      <c r="F11" s="30">
        <f aca="true" t="shared" si="0" ref="F11:F62">E11*100/D11</f>
        <v>100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1148.07</v>
      </c>
      <c r="E12" s="22">
        <v>1148.07</v>
      </c>
      <c r="F12" s="29">
        <f t="shared" si="0"/>
        <v>100</v>
      </c>
      <c r="I12" t="s">
        <v>139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21486.42</v>
      </c>
      <c r="E13" s="22">
        <v>21461.79</v>
      </c>
      <c r="F13" s="29">
        <f t="shared" si="0"/>
        <v>99.88536945661492</v>
      </c>
    </row>
    <row r="14" spans="1:6" ht="15.75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30">
        <v>0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5995.85</v>
      </c>
      <c r="E15" s="22">
        <v>5951.41</v>
      </c>
      <c r="F15" s="29">
        <f t="shared" si="0"/>
        <v>99.25882068430664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0</v>
      </c>
      <c r="E16" s="22">
        <v>0</v>
      </c>
      <c r="F16" s="29">
        <v>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v>3951.1</v>
      </c>
      <c r="E17" s="22">
        <v>3940.38</v>
      </c>
      <c r="F17" s="29">
        <f t="shared" si="0"/>
        <v>99.72868315152742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684.4</v>
      </c>
      <c r="E18" s="22">
        <f>E19</f>
        <v>684.4</v>
      </c>
      <c r="F18" s="30">
        <f t="shared" si="0"/>
        <v>100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v>684.4</v>
      </c>
      <c r="E19" s="22">
        <v>684.4</v>
      </c>
      <c r="F19" s="30">
        <f t="shared" si="0"/>
        <v>100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3557.73</v>
      </c>
      <c r="E20" s="22">
        <f>E21+E23+E22</f>
        <v>3545.16</v>
      </c>
      <c r="F20" s="29">
        <f t="shared" si="0"/>
        <v>99.64668482431213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3384.63</v>
      </c>
      <c r="E21" s="22">
        <v>3372.06</v>
      </c>
      <c r="F21" s="29">
        <f t="shared" si="0"/>
        <v>99.62861524007054</v>
      </c>
    </row>
    <row r="22" spans="1:6" ht="31.5">
      <c r="A22" s="13" t="s">
        <v>96</v>
      </c>
      <c r="B22" s="26" t="s">
        <v>149</v>
      </c>
      <c r="C22" s="19" t="s">
        <v>150</v>
      </c>
      <c r="D22" s="22">
        <v>163.1</v>
      </c>
      <c r="E22" s="22">
        <v>163.1</v>
      </c>
      <c r="F22" s="30">
        <f t="shared" si="0"/>
        <v>100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30">
        <f t="shared" si="0"/>
        <v>100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D25+D26+D27+D28</f>
        <v>23649.76</v>
      </c>
      <c r="E24" s="22">
        <f>E25+E26+E27+E28</f>
        <v>23382.629999999997</v>
      </c>
      <c r="F24" s="29">
        <f t="shared" si="0"/>
        <v>98.87047479551589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v>1912.1</v>
      </c>
      <c r="E25" s="22">
        <v>1912.1</v>
      </c>
      <c r="F25" s="29">
        <f t="shared" si="0"/>
        <v>100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6189</v>
      </c>
      <c r="E26" s="22">
        <v>6097.47</v>
      </c>
      <c r="F26" s="30">
        <f t="shared" si="0"/>
        <v>98.52108579738245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v>8852.63</v>
      </c>
      <c r="E27" s="22">
        <v>8852.63</v>
      </c>
      <c r="F27" s="29">
        <f t="shared" si="0"/>
        <v>100</v>
      </c>
    </row>
    <row r="28" spans="1:6" ht="31.5">
      <c r="A28" s="11" t="s">
        <v>102</v>
      </c>
      <c r="B28" s="14" t="s">
        <v>29</v>
      </c>
      <c r="C28" s="19" t="s">
        <v>30</v>
      </c>
      <c r="D28" s="22">
        <v>6696.03</v>
      </c>
      <c r="E28" s="22">
        <v>6520.43</v>
      </c>
      <c r="F28" s="29">
        <f t="shared" si="0"/>
        <v>97.3775505784771</v>
      </c>
    </row>
    <row r="29" spans="1:6" ht="31.5">
      <c r="A29" s="13" t="s">
        <v>103</v>
      </c>
      <c r="B29" s="14" t="s">
        <v>81</v>
      </c>
      <c r="C29" s="19" t="s">
        <v>31</v>
      </c>
      <c r="D29" s="22">
        <f>D31+D33+D30+D32</f>
        <v>6454.47</v>
      </c>
      <c r="E29" s="22">
        <f>E31+E33+E30+E32</f>
        <v>6400.51</v>
      </c>
      <c r="F29" s="29">
        <f t="shared" si="0"/>
        <v>99.16399022692801</v>
      </c>
    </row>
    <row r="30" spans="1:6" ht="15.75">
      <c r="A30" s="13" t="s">
        <v>104</v>
      </c>
      <c r="B30" s="14" t="s">
        <v>147</v>
      </c>
      <c r="C30" s="19" t="s">
        <v>148</v>
      </c>
      <c r="D30" s="22">
        <v>0</v>
      </c>
      <c r="E30" s="22">
        <v>0</v>
      </c>
      <c r="F30" s="30">
        <v>0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v>1686.6</v>
      </c>
      <c r="E31" s="22">
        <v>1686.6</v>
      </c>
      <c r="F31" s="30">
        <f t="shared" si="0"/>
        <v>100</v>
      </c>
    </row>
    <row r="32" spans="1:6" ht="15.75">
      <c r="A32" s="13" t="s">
        <v>106</v>
      </c>
      <c r="B32" s="14" t="s">
        <v>162</v>
      </c>
      <c r="C32" s="19" t="s">
        <v>163</v>
      </c>
      <c r="D32" s="22">
        <v>777.76</v>
      </c>
      <c r="E32" s="22">
        <v>750.14</v>
      </c>
      <c r="F32" s="30">
        <f t="shared" si="0"/>
        <v>96.44877597202222</v>
      </c>
    </row>
    <row r="33" spans="1:6" ht="31.5">
      <c r="A33" s="11" t="s">
        <v>107</v>
      </c>
      <c r="B33" s="14" t="s">
        <v>34</v>
      </c>
      <c r="C33" s="19" t="s">
        <v>35</v>
      </c>
      <c r="D33" s="22">
        <v>3990.11</v>
      </c>
      <c r="E33" s="22">
        <v>3963.77</v>
      </c>
      <c r="F33" s="29">
        <f t="shared" si="0"/>
        <v>99.33986782319285</v>
      </c>
    </row>
    <row r="34" spans="1:6" ht="15.75">
      <c r="A34" s="11" t="s">
        <v>108</v>
      </c>
      <c r="B34" s="14" t="s">
        <v>131</v>
      </c>
      <c r="C34" s="19" t="s">
        <v>133</v>
      </c>
      <c r="D34" s="22">
        <f>D35</f>
        <v>2.58</v>
      </c>
      <c r="E34" s="22">
        <f>E35</f>
        <v>2.58</v>
      </c>
      <c r="F34" s="29">
        <v>0</v>
      </c>
    </row>
    <row r="35" spans="1:6" ht="31.5">
      <c r="A35" s="11" t="s">
        <v>109</v>
      </c>
      <c r="B35" s="14" t="s">
        <v>132</v>
      </c>
      <c r="C35" s="19" t="s">
        <v>134</v>
      </c>
      <c r="D35" s="22">
        <v>2.58</v>
      </c>
      <c r="E35" s="22">
        <v>2.58</v>
      </c>
      <c r="F35" s="29">
        <v>0</v>
      </c>
    </row>
    <row r="36" spans="1:6" ht="15.75">
      <c r="A36" s="13" t="s">
        <v>110</v>
      </c>
      <c r="B36" s="14" t="s">
        <v>82</v>
      </c>
      <c r="C36" s="19" t="s">
        <v>36</v>
      </c>
      <c r="D36" s="22">
        <f>D37+D38+D40+D41+D39</f>
        <v>242655.38</v>
      </c>
      <c r="E36" s="22">
        <f>E37+E38+E40+E41+E39</f>
        <v>241939</v>
      </c>
      <c r="F36" s="29">
        <f t="shared" si="0"/>
        <v>99.70477473031919</v>
      </c>
    </row>
    <row r="37" spans="1:6" ht="19.5" customHeight="1">
      <c r="A37" s="13" t="s">
        <v>111</v>
      </c>
      <c r="B37" s="14" t="s">
        <v>37</v>
      </c>
      <c r="C37" s="19" t="s">
        <v>38</v>
      </c>
      <c r="D37" s="22">
        <v>44575.83</v>
      </c>
      <c r="E37" s="22">
        <v>44470.33</v>
      </c>
      <c r="F37" s="29">
        <f t="shared" si="0"/>
        <v>99.76332465374172</v>
      </c>
    </row>
    <row r="38" spans="1:6" ht="15" customHeight="1">
      <c r="A38" s="11" t="s">
        <v>112</v>
      </c>
      <c r="B38" s="14" t="s">
        <v>39</v>
      </c>
      <c r="C38" s="19" t="s">
        <v>40</v>
      </c>
      <c r="D38" s="22">
        <v>162914.43</v>
      </c>
      <c r="E38" s="22">
        <v>162402.29</v>
      </c>
      <c r="F38" s="29">
        <f t="shared" si="0"/>
        <v>99.68563865091632</v>
      </c>
    </row>
    <row r="39" spans="1:6" ht="15" customHeight="1">
      <c r="A39" s="11" t="s">
        <v>113</v>
      </c>
      <c r="B39" s="14" t="s">
        <v>164</v>
      </c>
      <c r="C39" s="19" t="s">
        <v>165</v>
      </c>
      <c r="D39" s="22">
        <v>11474.75</v>
      </c>
      <c r="E39" s="22">
        <v>11474.75</v>
      </c>
      <c r="F39" s="29">
        <f t="shared" si="0"/>
        <v>100</v>
      </c>
    </row>
    <row r="40" spans="1:6" ht="31.5">
      <c r="A40" s="13" t="s">
        <v>114</v>
      </c>
      <c r="B40" s="14" t="s">
        <v>41</v>
      </c>
      <c r="C40" s="19" t="s">
        <v>42</v>
      </c>
      <c r="D40" s="22">
        <v>3441.26</v>
      </c>
      <c r="E40" s="22">
        <v>3436.42</v>
      </c>
      <c r="F40" s="30">
        <f t="shared" si="0"/>
        <v>99.85935384132556</v>
      </c>
    </row>
    <row r="41" spans="1:6" ht="31.5">
      <c r="A41" s="13" t="s">
        <v>115</v>
      </c>
      <c r="B41" s="14" t="s">
        <v>43</v>
      </c>
      <c r="C41" s="19" t="s">
        <v>44</v>
      </c>
      <c r="D41" s="22">
        <v>20249.11</v>
      </c>
      <c r="E41" s="22">
        <v>20155.21</v>
      </c>
      <c r="F41" s="29">
        <f t="shared" si="0"/>
        <v>99.53627591533652</v>
      </c>
    </row>
    <row r="42" spans="1:6" ht="15.75">
      <c r="A42" s="11" t="s">
        <v>116</v>
      </c>
      <c r="B42" s="14" t="s">
        <v>83</v>
      </c>
      <c r="C42" s="19" t="s">
        <v>45</v>
      </c>
      <c r="D42" s="22">
        <f>D43+D44</f>
        <v>50835.48</v>
      </c>
      <c r="E42" s="22">
        <f>E43+E44</f>
        <v>50803.53999999999</v>
      </c>
      <c r="F42" s="30">
        <f t="shared" si="0"/>
        <v>99.93716986640037</v>
      </c>
    </row>
    <row r="43" spans="1:6" ht="15.75">
      <c r="A43" s="13" t="s">
        <v>117</v>
      </c>
      <c r="B43" s="14" t="s">
        <v>46</v>
      </c>
      <c r="C43" s="19" t="s">
        <v>47</v>
      </c>
      <c r="D43" s="22">
        <v>42783.79</v>
      </c>
      <c r="E43" s="22">
        <v>42783.27</v>
      </c>
      <c r="F43" s="30">
        <f t="shared" si="0"/>
        <v>99.99878458640526</v>
      </c>
    </row>
    <row r="44" spans="1:6" ht="31.5">
      <c r="A44" s="13" t="s">
        <v>118</v>
      </c>
      <c r="B44" s="14" t="s">
        <v>48</v>
      </c>
      <c r="C44" s="19" t="s">
        <v>49</v>
      </c>
      <c r="D44" s="22">
        <v>8051.69</v>
      </c>
      <c r="E44" s="22">
        <v>8020.27</v>
      </c>
      <c r="F44" s="30">
        <f t="shared" si="0"/>
        <v>99.60977136476939</v>
      </c>
    </row>
    <row r="45" spans="1:6" ht="15.75">
      <c r="A45" s="11" t="s">
        <v>119</v>
      </c>
      <c r="B45" s="14" t="s">
        <v>84</v>
      </c>
      <c r="C45" s="19" t="s">
        <v>50</v>
      </c>
      <c r="D45" s="22">
        <f>D46</f>
        <v>79.99</v>
      </c>
      <c r="E45" s="22">
        <f>E46</f>
        <v>78.84</v>
      </c>
      <c r="F45" s="30">
        <f t="shared" si="0"/>
        <v>98.56232029003625</v>
      </c>
    </row>
    <row r="46" spans="1:6" ht="31.5">
      <c r="A46" s="13" t="s">
        <v>120</v>
      </c>
      <c r="B46" s="14" t="s">
        <v>85</v>
      </c>
      <c r="C46" s="19" t="s">
        <v>51</v>
      </c>
      <c r="D46" s="22">
        <v>79.99</v>
      </c>
      <c r="E46" s="22">
        <v>78.84</v>
      </c>
      <c r="F46" s="30">
        <f t="shared" si="0"/>
        <v>98.56232029003625</v>
      </c>
    </row>
    <row r="47" spans="1:6" ht="15.75">
      <c r="A47" s="13" t="s">
        <v>121</v>
      </c>
      <c r="B47" s="14" t="s">
        <v>86</v>
      </c>
      <c r="C47" s="19" t="s">
        <v>52</v>
      </c>
      <c r="D47" s="22">
        <f>D48+D49+D50+D51+D52</f>
        <v>27430.589999999997</v>
      </c>
      <c r="E47" s="22">
        <f>E48+E49+E50+E51+E52</f>
        <v>26795.94</v>
      </c>
      <c r="F47" s="29">
        <f t="shared" si="0"/>
        <v>97.68634214575772</v>
      </c>
    </row>
    <row r="48" spans="1:6" ht="15.75">
      <c r="A48" s="11" t="s">
        <v>122</v>
      </c>
      <c r="B48" s="14" t="s">
        <v>53</v>
      </c>
      <c r="C48" s="19" t="s">
        <v>54</v>
      </c>
      <c r="D48" s="22">
        <v>592.81</v>
      </c>
      <c r="E48" s="22">
        <v>592.81</v>
      </c>
      <c r="F48" s="30">
        <f t="shared" si="0"/>
        <v>100</v>
      </c>
    </row>
    <row r="49" spans="1:6" ht="19.5" customHeight="1">
      <c r="A49" s="13" t="s">
        <v>123</v>
      </c>
      <c r="B49" s="14" t="s">
        <v>55</v>
      </c>
      <c r="C49" s="19" t="s">
        <v>56</v>
      </c>
      <c r="D49" s="22">
        <v>14782.5</v>
      </c>
      <c r="E49" s="22">
        <v>14782.5</v>
      </c>
      <c r="F49" s="29">
        <f t="shared" si="0"/>
        <v>100</v>
      </c>
    </row>
    <row r="50" spans="1:6" ht="15.75">
      <c r="A50" s="13" t="s">
        <v>124</v>
      </c>
      <c r="B50" s="14" t="s">
        <v>57</v>
      </c>
      <c r="C50" s="19" t="s">
        <v>58</v>
      </c>
      <c r="D50" s="22">
        <v>7538.18</v>
      </c>
      <c r="E50" s="22">
        <v>7371.97</v>
      </c>
      <c r="F50" s="29">
        <f t="shared" si="0"/>
        <v>97.79509112279091</v>
      </c>
    </row>
    <row r="51" spans="1:6" ht="15.75">
      <c r="A51" s="11" t="s">
        <v>127</v>
      </c>
      <c r="B51" s="14" t="s">
        <v>59</v>
      </c>
      <c r="C51" s="19" t="s">
        <v>60</v>
      </c>
      <c r="D51" s="22">
        <v>1627.8</v>
      </c>
      <c r="E51" s="22">
        <v>1159.36</v>
      </c>
      <c r="F51" s="29">
        <f t="shared" si="0"/>
        <v>71.22250890772821</v>
      </c>
    </row>
    <row r="52" spans="1:6" ht="31.5">
      <c r="A52" s="13" t="s">
        <v>130</v>
      </c>
      <c r="B52" s="14" t="s">
        <v>61</v>
      </c>
      <c r="C52" s="19" t="s">
        <v>62</v>
      </c>
      <c r="D52" s="22">
        <v>2889.3</v>
      </c>
      <c r="E52" s="22">
        <v>2889.3</v>
      </c>
      <c r="F52" s="30">
        <f t="shared" si="0"/>
        <v>100</v>
      </c>
    </row>
    <row r="53" spans="1:6" ht="31.5">
      <c r="A53" s="13" t="s">
        <v>137</v>
      </c>
      <c r="B53" s="14" t="s">
        <v>87</v>
      </c>
      <c r="C53" s="19" t="s">
        <v>63</v>
      </c>
      <c r="D53" s="22">
        <f>D54+D55</f>
        <v>6656.05</v>
      </c>
      <c r="E53" s="22">
        <f>E54+E55</f>
        <v>6634.61</v>
      </c>
      <c r="F53" s="30">
        <f t="shared" si="0"/>
        <v>99.6778870351034</v>
      </c>
    </row>
    <row r="54" spans="1:6" ht="15.75">
      <c r="A54" s="11" t="s">
        <v>138</v>
      </c>
      <c r="B54" s="14" t="s">
        <v>64</v>
      </c>
      <c r="C54" s="19" t="s">
        <v>65</v>
      </c>
      <c r="D54" s="22">
        <v>6136.05</v>
      </c>
      <c r="E54" s="22">
        <v>6114.61</v>
      </c>
      <c r="F54" s="30">
        <f t="shared" si="0"/>
        <v>99.650589548651</v>
      </c>
    </row>
    <row r="55" spans="1:6" ht="15.75">
      <c r="A55" s="11" t="s">
        <v>145</v>
      </c>
      <c r="B55" s="14" t="s">
        <v>153</v>
      </c>
      <c r="C55" s="19" t="s">
        <v>154</v>
      </c>
      <c r="D55" s="22">
        <v>520</v>
      </c>
      <c r="E55" s="22">
        <v>520</v>
      </c>
      <c r="F55" s="30">
        <f t="shared" si="0"/>
        <v>100</v>
      </c>
    </row>
    <row r="56" spans="1:6" ht="47.25">
      <c r="A56" s="11" t="s">
        <v>146</v>
      </c>
      <c r="B56" s="14" t="s">
        <v>141</v>
      </c>
      <c r="C56" s="19" t="s">
        <v>143</v>
      </c>
      <c r="D56" s="22">
        <f>D57</f>
        <v>0</v>
      </c>
      <c r="E56" s="22">
        <f>E57</f>
        <v>0</v>
      </c>
      <c r="F56" s="30">
        <v>0</v>
      </c>
    </row>
    <row r="57" spans="1:6" ht="47.25">
      <c r="A57" s="11" t="s">
        <v>151</v>
      </c>
      <c r="B57" s="14" t="s">
        <v>142</v>
      </c>
      <c r="C57" s="19" t="s">
        <v>144</v>
      </c>
      <c r="D57" s="22">
        <v>0</v>
      </c>
      <c r="E57" s="22">
        <v>0</v>
      </c>
      <c r="F57" s="30">
        <v>0</v>
      </c>
    </row>
    <row r="58" spans="1:6" ht="78.75">
      <c r="A58" s="13" t="s">
        <v>152</v>
      </c>
      <c r="B58" s="14" t="s">
        <v>140</v>
      </c>
      <c r="C58" s="19" t="s">
        <v>66</v>
      </c>
      <c r="D58" s="22">
        <f>D59+D60+D61</f>
        <v>48508.94</v>
      </c>
      <c r="E58" s="22">
        <f>E59+E60+E61</f>
        <v>48508.94</v>
      </c>
      <c r="F58" s="30">
        <f t="shared" si="0"/>
        <v>100</v>
      </c>
    </row>
    <row r="59" spans="1:6" ht="18" customHeight="1">
      <c r="A59" s="13" t="s">
        <v>166</v>
      </c>
      <c r="B59" s="14" t="s">
        <v>71</v>
      </c>
      <c r="C59" s="19" t="s">
        <v>72</v>
      </c>
      <c r="D59" s="22">
        <v>20744.31</v>
      </c>
      <c r="E59" s="22">
        <v>20744.31</v>
      </c>
      <c r="F59" s="30">
        <f t="shared" si="0"/>
        <v>100</v>
      </c>
    </row>
    <row r="60" spans="1:6" ht="0.75" customHeight="1" hidden="1">
      <c r="A60" s="11" t="s">
        <v>137</v>
      </c>
      <c r="B60" s="14" t="s">
        <v>73</v>
      </c>
      <c r="C60" s="19" t="s">
        <v>74</v>
      </c>
      <c r="D60" s="22"/>
      <c r="E60" s="22"/>
      <c r="F60" s="30" t="e">
        <f t="shared" si="0"/>
        <v>#DIV/0!</v>
      </c>
    </row>
    <row r="61" spans="1:6" ht="36.75" customHeight="1">
      <c r="A61" s="11" t="s">
        <v>167</v>
      </c>
      <c r="B61" s="23" t="s">
        <v>125</v>
      </c>
      <c r="C61" s="19" t="s">
        <v>126</v>
      </c>
      <c r="D61" s="22">
        <v>27764.63</v>
      </c>
      <c r="E61" s="22">
        <v>27764.63</v>
      </c>
      <c r="F61" s="30">
        <f t="shared" si="0"/>
        <v>100</v>
      </c>
    </row>
    <row r="62" spans="1:6" ht="15.75">
      <c r="A62" s="32" t="s">
        <v>67</v>
      </c>
      <c r="B62" s="33"/>
      <c r="C62" s="24"/>
      <c r="D62" s="25">
        <f>D10+D18+D20+D24+D29+D36+D42+D45+D47+D53+D58+D34+D56</f>
        <v>444105.55</v>
      </c>
      <c r="E62" s="25">
        <f>E10+E18+E20+E24+E29+E36+E42+E45+E47+E53+E58+E34+E56</f>
        <v>442286.54</v>
      </c>
      <c r="F62" s="29">
        <f t="shared" si="0"/>
        <v>99.59041043283517</v>
      </c>
    </row>
  </sheetData>
  <sheetProtection/>
  <mergeCells count="4">
    <mergeCell ref="A5:E5"/>
    <mergeCell ref="A62:B62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2018-03-30T04:05:15Z</cp:lastPrinted>
  <dcterms:created xsi:type="dcterms:W3CDTF">2012-04-27T13:41:15Z</dcterms:created>
  <dcterms:modified xsi:type="dcterms:W3CDTF">2018-03-30T04:05:19Z</dcterms:modified>
  <cp:category/>
  <cp:version/>
  <cp:contentType/>
  <cp:contentStatus/>
</cp:coreProperties>
</file>